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ell-wf\Desktop\调剂\学硕化院公示\"/>
    </mc:Choice>
  </mc:AlternateContent>
  <xr:revisionPtr revIDLastSave="0" documentId="13_ncr:1_{9AEDAA90-3A65-4AF9-B35C-09E64B7FE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M3" i="1"/>
  <c r="N3" i="1"/>
  <c r="L4" i="1"/>
  <c r="M4" i="1"/>
  <c r="L5" i="1"/>
  <c r="N5" i="1" s="1"/>
  <c r="M5" i="1"/>
  <c r="L6" i="1"/>
  <c r="M6" i="1"/>
  <c r="L7" i="1"/>
  <c r="N7" i="1" s="1"/>
  <c r="M7" i="1"/>
  <c r="L8" i="1"/>
  <c r="M8" i="1"/>
  <c r="L9" i="1"/>
  <c r="M9" i="1"/>
  <c r="N9" i="1"/>
  <c r="L10" i="1"/>
  <c r="M10" i="1"/>
  <c r="L11" i="1"/>
  <c r="M11" i="1"/>
  <c r="N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N4" i="1" l="1"/>
  <c r="N6" i="1"/>
  <c r="N8" i="1"/>
  <c r="N10" i="1"/>
</calcChain>
</file>

<file path=xl/sharedStrings.xml><?xml version="1.0" encoding="utf-8"?>
<sst xmlns="http://schemas.openxmlformats.org/spreadsheetml/2006/main" count="246" uniqueCount="139">
  <si>
    <t>青海大学2026年硕士研究生应用化学调剂复试成绩公示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</si>
  <si>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</si>
  <si>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</si>
  <si>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</si>
  <si>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</si>
  <si>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</si>
  <si>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</si>
  <si>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</si>
  <si>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r>
      <t>业务科</t>
    </r>
    <r>
      <rPr>
        <b/>
        <sz val="12"/>
        <rFont val="Times New Roman"/>
        <family val="1"/>
      </rPr>
      <t>1</t>
    </r>
  </si>
  <si>
    <r>
      <t>业务科</t>
    </r>
    <r>
      <rPr>
        <b/>
        <sz val="12"/>
        <rFont val="Times New Roman"/>
        <family val="1"/>
      </rPr>
      <t>2</t>
    </r>
  </si>
  <si>
    <r>
      <t>初试成绩（</t>
    </r>
    <r>
      <rPr>
        <b/>
        <sz val="12"/>
        <rFont val="Times New Roman"/>
        <family val="1"/>
      </rPr>
      <t>500</t>
    </r>
    <r>
      <rPr>
        <b/>
        <sz val="12"/>
        <rFont val="宋体"/>
        <charset val="134"/>
      </rPr>
      <t>分）</t>
    </r>
  </si>
  <si>
    <r>
      <t>复试成绩（</t>
    </r>
    <r>
      <rPr>
        <b/>
        <sz val="12"/>
        <rFont val="Times New Roman"/>
        <family val="1"/>
      </rPr>
      <t>100</t>
    </r>
    <r>
      <rPr>
        <b/>
        <sz val="12"/>
        <rFont val="宋体"/>
        <charset val="134"/>
      </rPr>
      <t>分</t>
    </r>
    <r>
      <rPr>
        <b/>
        <sz val="12"/>
        <rFont val="Times New Roman"/>
        <family val="1"/>
      </rPr>
      <t xml:space="preserve">)           </t>
    </r>
  </si>
  <si>
    <r>
      <t>初试成绩</t>
    </r>
    <r>
      <rPr>
        <b/>
        <sz val="12"/>
        <rFont val="Times New Roman"/>
        <family val="1"/>
      </rPr>
      <t>*50%</t>
    </r>
  </si>
  <si>
    <r>
      <t>复试成绩</t>
    </r>
    <r>
      <rPr>
        <b/>
        <sz val="12"/>
        <rFont val="Times New Roman"/>
        <family val="1"/>
      </rPr>
      <t>*50%</t>
    </r>
  </si>
  <si>
    <t>总成绩</t>
  </si>
  <si>
    <t>朱鑫艳</t>
  </si>
  <si>
    <t>104236375202203</t>
  </si>
  <si>
    <t>081704</t>
  </si>
  <si>
    <t>应用化学</t>
  </si>
  <si>
    <t>50</t>
  </si>
  <si>
    <t>57</t>
  </si>
  <si>
    <t>103</t>
  </si>
  <si>
    <t>108</t>
  </si>
  <si>
    <t>318</t>
  </si>
  <si>
    <t>潘凯</t>
  </si>
  <si>
    <t>102136000001431</t>
  </si>
  <si>
    <t>64</t>
  </si>
  <si>
    <t>71</t>
  </si>
  <si>
    <t>65</t>
  </si>
  <si>
    <t>102</t>
  </si>
  <si>
    <t>302</t>
  </si>
  <si>
    <t>陈龙雨</t>
  </si>
  <si>
    <t>104236630315029</t>
  </si>
  <si>
    <t>47</t>
  </si>
  <si>
    <t>74</t>
  </si>
  <si>
    <t>93</t>
  </si>
  <si>
    <t>77</t>
  </si>
  <si>
    <t>291</t>
  </si>
  <si>
    <t>黄港尧</t>
  </si>
  <si>
    <t>101126202607129</t>
  </si>
  <si>
    <t>32</t>
  </si>
  <si>
    <t>95</t>
  </si>
  <si>
    <t>122</t>
  </si>
  <si>
    <t>296</t>
  </si>
  <si>
    <t>李慧</t>
  </si>
  <si>
    <t>102516000007257</t>
  </si>
  <si>
    <t>55</t>
  </si>
  <si>
    <t>51</t>
  </si>
  <si>
    <t>92</t>
  </si>
  <si>
    <t>263</t>
  </si>
  <si>
    <t>贾兰心</t>
  </si>
  <si>
    <t>102516000005368</t>
  </si>
  <si>
    <t>53</t>
  </si>
  <si>
    <t>72</t>
  </si>
  <si>
    <t>79</t>
  </si>
  <si>
    <t>261</t>
  </si>
  <si>
    <t>叶曦</t>
  </si>
  <si>
    <t>106106081700106</t>
  </si>
  <si>
    <t>52</t>
  </si>
  <si>
    <t>46</t>
  </si>
  <si>
    <t>80</t>
  </si>
  <si>
    <t>84</t>
  </si>
  <si>
    <t>262</t>
  </si>
  <si>
    <t>邹征云</t>
  </si>
  <si>
    <t>102516000009368</t>
  </si>
  <si>
    <t>76</t>
  </si>
  <si>
    <t>257</t>
  </si>
  <si>
    <t>卢文惠</t>
  </si>
  <si>
    <t>144306043000031</t>
  </si>
  <si>
    <t>81</t>
  </si>
  <si>
    <t>256</t>
  </si>
  <si>
    <t>洪浩瑜</t>
  </si>
  <si>
    <t>102886500013099</t>
  </si>
  <si>
    <t>34</t>
  </si>
  <si>
    <t>125</t>
  </si>
  <si>
    <t>132</t>
  </si>
  <si>
    <t>344</t>
  </si>
  <si>
    <t>吕佳柠</t>
  </si>
  <si>
    <t>104236232510604</t>
  </si>
  <si>
    <t>58</t>
  </si>
  <si>
    <t>112</t>
  </si>
  <si>
    <t>99</t>
  </si>
  <si>
    <t>319</t>
  </si>
  <si>
    <t>陈雪岩</t>
  </si>
  <si>
    <t>102886500010322</t>
  </si>
  <si>
    <t>60</t>
  </si>
  <si>
    <t>39</t>
  </si>
  <si>
    <t>106</t>
  </si>
  <si>
    <t>111</t>
  </si>
  <si>
    <t>316</t>
  </si>
  <si>
    <t>刘源凯</t>
  </si>
  <si>
    <t>102886500003893</t>
  </si>
  <si>
    <t>62</t>
  </si>
  <si>
    <t>48</t>
  </si>
  <si>
    <t>83</t>
  </si>
  <si>
    <t>119</t>
  </si>
  <si>
    <t>312</t>
  </si>
  <si>
    <t>旋坚</t>
  </si>
  <si>
    <t>102136000011515</t>
  </si>
  <si>
    <t>盛琪</t>
  </si>
  <si>
    <t>102886500012911</t>
  </si>
  <si>
    <t>33</t>
  </si>
  <si>
    <t>70</t>
  </si>
  <si>
    <t>282</t>
  </si>
  <si>
    <t>谢松</t>
  </si>
  <si>
    <t>106356316023207</t>
  </si>
  <si>
    <t>61</t>
  </si>
  <si>
    <t>35</t>
  </si>
  <si>
    <t>100</t>
  </si>
  <si>
    <t>279</t>
  </si>
  <si>
    <t>张婧怡</t>
  </si>
  <si>
    <t>101416411507557</t>
  </si>
  <si>
    <t>68</t>
  </si>
  <si>
    <t>69</t>
  </si>
  <si>
    <t>86</t>
  </si>
  <si>
    <t>273</t>
  </si>
  <si>
    <t>向毅</t>
  </si>
  <si>
    <t>102516000010241</t>
  </si>
  <si>
    <t>卢浩远</t>
  </si>
  <si>
    <t>104596410128271</t>
  </si>
  <si>
    <t>49</t>
  </si>
  <si>
    <t>李志成</t>
  </si>
  <si>
    <t>104896520225678</t>
  </si>
  <si>
    <t>43</t>
  </si>
  <si>
    <t>85</t>
  </si>
  <si>
    <t>87</t>
  </si>
  <si>
    <t>王昊哲</t>
  </si>
  <si>
    <t>101416142301283</t>
  </si>
  <si>
    <t>75</t>
  </si>
  <si>
    <t>259</t>
  </si>
  <si>
    <t>刘伯英</t>
  </si>
  <si>
    <t>102516000006356</t>
  </si>
  <si>
    <t>王宝森</t>
  </si>
  <si>
    <t>103596210007256</t>
  </si>
  <si>
    <t>熊启龙</t>
  </si>
  <si>
    <t>104976300319920</t>
  </si>
  <si>
    <t>59</t>
  </si>
  <si>
    <t>255</t>
  </si>
  <si>
    <t>未参加复试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</si>
</sst>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Times New Roman"/>
      <family val="1"/>
    </font>
    <font>
      <b/>
      <sz val="12"/>
      <name val="宋体"/>
      <charset val="134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K12" sqref="K12:K26"/>
    </sheetView>
  </sheetViews>
  <sheetFormatPr defaultColWidth="9" defaultRowHeight="13.5" x14ac:dyDescent="0.15"/>
  <cols>
    <col min="14" max="14" width="17.875" customWidth="1"/>
  </cols>
  <sheetData>
    <row r="1" spans="1:14" ht="47.2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5.75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42.75" x14ac:dyDescent="0.15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>
        <v>84.2</v>
      </c>
      <c r="L3" s="4">
        <f t="shared" ref="L3:L26" si="0">J3*0.5</f>
        <v>159</v>
      </c>
      <c r="M3" s="4">
        <f t="shared" ref="M3:M11" si="1">K3*0.5</f>
        <v>42.1</v>
      </c>
      <c r="N3" s="4">
        <f t="shared" ref="N3:N11" si="2">L3+M3</f>
        <v>201.1</v>
      </c>
    </row>
    <row r="4" spans="1:14" ht="42.75" x14ac:dyDescent="0.15">
      <c r="A4" s="4">
        <v>2</v>
      </c>
      <c r="B4" s="4" t="s">
        <v>24</v>
      </c>
      <c r="C4" s="4" t="s">
        <v>25</v>
      </c>
      <c r="D4" s="4" t="s">
        <v>17</v>
      </c>
      <c r="E4" s="4" t="s">
        <v>18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>
        <v>85.4</v>
      </c>
      <c r="L4" s="4">
        <f t="shared" si="0"/>
        <v>151</v>
      </c>
      <c r="M4" s="4">
        <f t="shared" si="1"/>
        <v>42.7</v>
      </c>
      <c r="N4" s="4">
        <f t="shared" si="2"/>
        <v>193.7</v>
      </c>
    </row>
    <row r="5" spans="1:14" ht="42.75" x14ac:dyDescent="0.15">
      <c r="A5" s="4">
        <v>3</v>
      </c>
      <c r="B5" s="4" t="s">
        <v>31</v>
      </c>
      <c r="C5" s="4" t="s">
        <v>32</v>
      </c>
      <c r="D5" s="4" t="s">
        <v>17</v>
      </c>
      <c r="E5" s="4" t="s">
        <v>18</v>
      </c>
      <c r="F5" s="4" t="s">
        <v>33</v>
      </c>
      <c r="G5" s="4" t="s">
        <v>34</v>
      </c>
      <c r="H5" s="4" t="s">
        <v>35</v>
      </c>
      <c r="I5" s="4" t="s">
        <v>36</v>
      </c>
      <c r="J5" s="4" t="s">
        <v>37</v>
      </c>
      <c r="K5" s="4">
        <v>88.4</v>
      </c>
      <c r="L5" s="4">
        <f t="shared" si="0"/>
        <v>145.5</v>
      </c>
      <c r="M5" s="4">
        <f t="shared" si="1"/>
        <v>44.2</v>
      </c>
      <c r="N5" s="4">
        <f t="shared" si="2"/>
        <v>189.7</v>
      </c>
    </row>
    <row r="6" spans="1:14" ht="42.75" x14ac:dyDescent="0.15">
      <c r="A6" s="4">
        <v>4</v>
      </c>
      <c r="B6" s="4" t="s">
        <v>38</v>
      </c>
      <c r="C6" s="4" t="s">
        <v>39</v>
      </c>
      <c r="D6" s="4" t="s">
        <v>17</v>
      </c>
      <c r="E6" s="4" t="s">
        <v>18</v>
      </c>
      <c r="F6" s="4" t="s">
        <v>33</v>
      </c>
      <c r="G6" s="4" t="s">
        <v>40</v>
      </c>
      <c r="H6" s="4" t="s">
        <v>41</v>
      </c>
      <c r="I6" s="4" t="s">
        <v>42</v>
      </c>
      <c r="J6" s="4" t="s">
        <v>43</v>
      </c>
      <c r="K6" s="4">
        <v>76.599999999999994</v>
      </c>
      <c r="L6" s="4">
        <f t="shared" si="0"/>
        <v>148</v>
      </c>
      <c r="M6" s="4">
        <f t="shared" si="1"/>
        <v>38.299999999999997</v>
      </c>
      <c r="N6" s="4">
        <f t="shared" si="2"/>
        <v>186.3</v>
      </c>
    </row>
    <row r="7" spans="1:14" ht="42.75" x14ac:dyDescent="0.15">
      <c r="A7" s="4">
        <v>5</v>
      </c>
      <c r="B7" s="4" t="s">
        <v>44</v>
      </c>
      <c r="C7" s="4" t="s">
        <v>45</v>
      </c>
      <c r="D7" s="4" t="s">
        <v>17</v>
      </c>
      <c r="E7" s="4" t="s">
        <v>18</v>
      </c>
      <c r="F7" s="4" t="s">
        <v>46</v>
      </c>
      <c r="G7" s="4" t="s">
        <v>47</v>
      </c>
      <c r="H7" s="4" t="s">
        <v>28</v>
      </c>
      <c r="I7" s="4" t="s">
        <v>48</v>
      </c>
      <c r="J7" s="4" t="s">
        <v>49</v>
      </c>
      <c r="K7" s="4">
        <v>87</v>
      </c>
      <c r="L7" s="4">
        <f t="shared" si="0"/>
        <v>131.5</v>
      </c>
      <c r="M7" s="4">
        <f t="shared" si="1"/>
        <v>43.5</v>
      </c>
      <c r="N7" s="4">
        <f t="shared" si="2"/>
        <v>175</v>
      </c>
    </row>
    <row r="8" spans="1:14" ht="42.75" x14ac:dyDescent="0.15">
      <c r="A8" s="4">
        <v>6</v>
      </c>
      <c r="B8" s="4" t="s">
        <v>50</v>
      </c>
      <c r="C8" s="4" t="s">
        <v>51</v>
      </c>
      <c r="D8" s="4" t="s">
        <v>17</v>
      </c>
      <c r="E8" s="4" t="s">
        <v>18</v>
      </c>
      <c r="F8" s="4" t="s">
        <v>20</v>
      </c>
      <c r="G8" s="4" t="s">
        <v>52</v>
      </c>
      <c r="H8" s="4" t="s">
        <v>53</v>
      </c>
      <c r="I8" s="4" t="s">
        <v>54</v>
      </c>
      <c r="J8" s="4" t="s">
        <v>55</v>
      </c>
      <c r="K8" s="4">
        <v>82.6</v>
      </c>
      <c r="L8" s="4">
        <f t="shared" si="0"/>
        <v>130.5</v>
      </c>
      <c r="M8" s="4">
        <f t="shared" si="1"/>
        <v>41.3</v>
      </c>
      <c r="N8" s="4">
        <f t="shared" si="2"/>
        <v>171.8</v>
      </c>
    </row>
    <row r="9" spans="1:14" ht="42.75" x14ac:dyDescent="0.15">
      <c r="A9" s="4">
        <v>7</v>
      </c>
      <c r="B9" s="4" t="s">
        <v>56</v>
      </c>
      <c r="C9" s="4" t="s">
        <v>57</v>
      </c>
      <c r="D9" s="4" t="s">
        <v>17</v>
      </c>
      <c r="E9" s="4" t="s">
        <v>18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>
        <v>78.400000000000006</v>
      </c>
      <c r="L9" s="4">
        <f t="shared" si="0"/>
        <v>131</v>
      </c>
      <c r="M9" s="4">
        <f t="shared" si="1"/>
        <v>39.200000000000003</v>
      </c>
      <c r="N9" s="4">
        <f t="shared" si="2"/>
        <v>170.2</v>
      </c>
    </row>
    <row r="10" spans="1:14" ht="42.75" x14ac:dyDescent="0.15">
      <c r="A10" s="4">
        <v>8</v>
      </c>
      <c r="B10" s="4" t="s">
        <v>63</v>
      </c>
      <c r="C10" s="4" t="s">
        <v>64</v>
      </c>
      <c r="D10" s="4" t="s">
        <v>17</v>
      </c>
      <c r="E10" s="4" t="s">
        <v>18</v>
      </c>
      <c r="F10" s="4" t="s">
        <v>46</v>
      </c>
      <c r="G10" s="4" t="s">
        <v>46</v>
      </c>
      <c r="H10" s="4" t="s">
        <v>27</v>
      </c>
      <c r="I10" s="4" t="s">
        <v>65</v>
      </c>
      <c r="J10" s="4" t="s">
        <v>66</v>
      </c>
      <c r="K10" s="4">
        <v>78.400000000000006</v>
      </c>
      <c r="L10" s="4">
        <f t="shared" si="0"/>
        <v>128.5</v>
      </c>
      <c r="M10" s="4">
        <f t="shared" si="1"/>
        <v>39.200000000000003</v>
      </c>
      <c r="N10" s="4">
        <f t="shared" si="2"/>
        <v>167.7</v>
      </c>
    </row>
    <row r="11" spans="1:14" ht="42.75" x14ac:dyDescent="0.15">
      <c r="A11" s="4">
        <v>9</v>
      </c>
      <c r="B11" s="4" t="s">
        <v>67</v>
      </c>
      <c r="C11" s="4" t="s">
        <v>68</v>
      </c>
      <c r="D11" s="4" t="s">
        <v>17</v>
      </c>
      <c r="E11" s="4" t="s">
        <v>18</v>
      </c>
      <c r="F11" s="4" t="s">
        <v>19</v>
      </c>
      <c r="G11" s="4" t="s">
        <v>59</v>
      </c>
      <c r="H11" s="4" t="s">
        <v>54</v>
      </c>
      <c r="I11" s="4" t="s">
        <v>69</v>
      </c>
      <c r="J11" s="4" t="s">
        <v>70</v>
      </c>
      <c r="K11" s="4">
        <v>78.8</v>
      </c>
      <c r="L11" s="4">
        <f t="shared" si="0"/>
        <v>128</v>
      </c>
      <c r="M11" s="4">
        <f t="shared" si="1"/>
        <v>39.4</v>
      </c>
      <c r="N11" s="4">
        <f t="shared" si="2"/>
        <v>167.4</v>
      </c>
    </row>
    <row r="12" spans="1:14" ht="42.75" x14ac:dyDescent="0.15">
      <c r="A12" s="4">
        <v>10</v>
      </c>
      <c r="B12" s="4" t="s">
        <v>71</v>
      </c>
      <c r="C12" s="4" t="s">
        <v>72</v>
      </c>
      <c r="D12" s="4" t="s">
        <v>17</v>
      </c>
      <c r="E12" s="4" t="s">
        <v>18</v>
      </c>
      <c r="F12" s="4" t="s">
        <v>52</v>
      </c>
      <c r="G12" s="4" t="s">
        <v>73</v>
      </c>
      <c r="H12" s="4" t="s">
        <v>74</v>
      </c>
      <c r="I12" s="4" t="s">
        <v>75</v>
      </c>
      <c r="J12" s="4" t="s">
        <v>76</v>
      </c>
      <c r="K12" s="4"/>
      <c r="L12" s="4">
        <f t="shared" si="0"/>
        <v>172</v>
      </c>
      <c r="M12" s="4"/>
      <c r="N12" s="4" t="s">
        <v>138</v>
      </c>
    </row>
    <row r="13" spans="1:14" ht="42.75" x14ac:dyDescent="0.15">
      <c r="A13" s="4">
        <v>11</v>
      </c>
      <c r="B13" s="4" t="s">
        <v>77</v>
      </c>
      <c r="C13" s="4" t="s">
        <v>78</v>
      </c>
      <c r="D13" s="4" t="s">
        <v>17</v>
      </c>
      <c r="E13" s="4" t="s">
        <v>18</v>
      </c>
      <c r="F13" s="4" t="s">
        <v>19</v>
      </c>
      <c r="G13" s="4" t="s">
        <v>79</v>
      </c>
      <c r="H13" s="4" t="s">
        <v>80</v>
      </c>
      <c r="I13" s="4" t="s">
        <v>81</v>
      </c>
      <c r="J13" s="4" t="s">
        <v>82</v>
      </c>
      <c r="K13" s="4"/>
      <c r="L13" s="4">
        <f t="shared" si="0"/>
        <v>159.5</v>
      </c>
      <c r="M13" s="4"/>
      <c r="N13" s="4" t="s">
        <v>138</v>
      </c>
    </row>
    <row r="14" spans="1:14" ht="42.75" x14ac:dyDescent="0.15">
      <c r="A14" s="4">
        <v>12</v>
      </c>
      <c r="B14" s="4" t="s">
        <v>83</v>
      </c>
      <c r="C14" s="4" t="s">
        <v>84</v>
      </c>
      <c r="D14" s="4" t="s">
        <v>17</v>
      </c>
      <c r="E14" s="4" t="s">
        <v>18</v>
      </c>
      <c r="F14" s="4" t="s">
        <v>85</v>
      </c>
      <c r="G14" s="4" t="s">
        <v>86</v>
      </c>
      <c r="H14" s="4" t="s">
        <v>87</v>
      </c>
      <c r="I14" s="4" t="s">
        <v>88</v>
      </c>
      <c r="J14" s="4" t="s">
        <v>89</v>
      </c>
      <c r="K14" s="4"/>
      <c r="L14" s="4">
        <f t="shared" si="0"/>
        <v>158</v>
      </c>
      <c r="M14" s="4"/>
      <c r="N14" s="4" t="s">
        <v>138</v>
      </c>
    </row>
    <row r="15" spans="1:14" ht="42.75" x14ac:dyDescent="0.15">
      <c r="A15" s="4">
        <v>13</v>
      </c>
      <c r="B15" s="4" t="s">
        <v>90</v>
      </c>
      <c r="C15" s="4" t="s">
        <v>91</v>
      </c>
      <c r="D15" s="4" t="s">
        <v>17</v>
      </c>
      <c r="E15" s="4" t="s">
        <v>18</v>
      </c>
      <c r="F15" s="4" t="s">
        <v>92</v>
      </c>
      <c r="G15" s="4" t="s">
        <v>93</v>
      </c>
      <c r="H15" s="4" t="s">
        <v>94</v>
      </c>
      <c r="I15" s="4" t="s">
        <v>95</v>
      </c>
      <c r="J15" s="4" t="s">
        <v>96</v>
      </c>
      <c r="K15" s="4"/>
      <c r="L15" s="4">
        <f t="shared" si="0"/>
        <v>156</v>
      </c>
      <c r="M15" s="4"/>
      <c r="N15" s="4" t="s">
        <v>138</v>
      </c>
    </row>
    <row r="16" spans="1:14" ht="42.75" x14ac:dyDescent="0.15">
      <c r="A16" s="4">
        <v>14</v>
      </c>
      <c r="B16" s="4" t="s">
        <v>97</v>
      </c>
      <c r="C16" s="4" t="s">
        <v>98</v>
      </c>
      <c r="D16" s="4" t="s">
        <v>17</v>
      </c>
      <c r="E16" s="4" t="s">
        <v>18</v>
      </c>
      <c r="F16" s="4" t="s">
        <v>60</v>
      </c>
      <c r="G16" s="4" t="s">
        <v>28</v>
      </c>
      <c r="H16" s="4" t="s">
        <v>60</v>
      </c>
      <c r="I16" s="4" t="s">
        <v>36</v>
      </c>
      <c r="J16" s="4" t="s">
        <v>30</v>
      </c>
      <c r="K16" s="4"/>
      <c r="L16" s="4">
        <f t="shared" si="0"/>
        <v>151</v>
      </c>
      <c r="M16" s="4"/>
      <c r="N16" s="4" t="s">
        <v>138</v>
      </c>
    </row>
    <row r="17" spans="1:14" ht="42.75" x14ac:dyDescent="0.15">
      <c r="A17" s="4">
        <v>15</v>
      </c>
      <c r="B17" s="4" t="s">
        <v>99</v>
      </c>
      <c r="C17" s="4" t="s">
        <v>100</v>
      </c>
      <c r="D17" s="4" t="s">
        <v>17</v>
      </c>
      <c r="E17" s="4" t="s">
        <v>18</v>
      </c>
      <c r="F17" s="4" t="s">
        <v>20</v>
      </c>
      <c r="G17" s="4" t="s">
        <v>101</v>
      </c>
      <c r="H17" s="4" t="s">
        <v>102</v>
      </c>
      <c r="I17" s="4" t="s">
        <v>42</v>
      </c>
      <c r="J17" s="4" t="s">
        <v>103</v>
      </c>
      <c r="K17" s="4"/>
      <c r="L17" s="4">
        <f t="shared" si="0"/>
        <v>141</v>
      </c>
      <c r="M17" s="4"/>
      <c r="N17" s="4" t="s">
        <v>138</v>
      </c>
    </row>
    <row r="18" spans="1:14" ht="42.75" x14ac:dyDescent="0.15">
      <c r="A18" s="4">
        <v>16</v>
      </c>
      <c r="B18" s="4" t="s">
        <v>104</v>
      </c>
      <c r="C18" s="4" t="s">
        <v>105</v>
      </c>
      <c r="D18" s="4" t="s">
        <v>17</v>
      </c>
      <c r="E18" s="4" t="s">
        <v>18</v>
      </c>
      <c r="F18" s="4" t="s">
        <v>106</v>
      </c>
      <c r="G18" s="4" t="s">
        <v>107</v>
      </c>
      <c r="H18" s="4" t="s">
        <v>94</v>
      </c>
      <c r="I18" s="4" t="s">
        <v>108</v>
      </c>
      <c r="J18" s="4" t="s">
        <v>109</v>
      </c>
      <c r="K18" s="4"/>
      <c r="L18" s="4">
        <f t="shared" si="0"/>
        <v>139.5</v>
      </c>
      <c r="M18" s="4"/>
      <c r="N18" s="4" t="s">
        <v>138</v>
      </c>
    </row>
    <row r="19" spans="1:14" ht="42.75" x14ac:dyDescent="0.15">
      <c r="A19" s="4">
        <v>17</v>
      </c>
      <c r="B19" s="4" t="s">
        <v>110</v>
      </c>
      <c r="C19" s="4" t="s">
        <v>111</v>
      </c>
      <c r="D19" s="4" t="s">
        <v>17</v>
      </c>
      <c r="E19" s="4" t="s">
        <v>18</v>
      </c>
      <c r="F19" s="4" t="s">
        <v>112</v>
      </c>
      <c r="G19" s="4" t="s">
        <v>113</v>
      </c>
      <c r="H19" s="4" t="s">
        <v>19</v>
      </c>
      <c r="I19" s="4" t="s">
        <v>114</v>
      </c>
      <c r="J19" s="4" t="s">
        <v>115</v>
      </c>
      <c r="K19" s="4"/>
      <c r="L19" s="4">
        <f t="shared" si="0"/>
        <v>136.5</v>
      </c>
      <c r="M19" s="4"/>
      <c r="N19" s="4" t="s">
        <v>138</v>
      </c>
    </row>
    <row r="20" spans="1:14" ht="42.75" x14ac:dyDescent="0.15">
      <c r="A20" s="4">
        <v>18</v>
      </c>
      <c r="B20" s="4" t="s">
        <v>116</v>
      </c>
      <c r="C20" s="4" t="s">
        <v>117</v>
      </c>
      <c r="D20" s="4" t="s">
        <v>17</v>
      </c>
      <c r="E20" s="4" t="s">
        <v>18</v>
      </c>
      <c r="F20" s="4" t="s">
        <v>52</v>
      </c>
      <c r="G20" s="4" t="s">
        <v>107</v>
      </c>
      <c r="H20" s="4" t="s">
        <v>21</v>
      </c>
      <c r="I20" s="4" t="s">
        <v>27</v>
      </c>
      <c r="J20" s="4" t="s">
        <v>62</v>
      </c>
      <c r="K20" s="4"/>
      <c r="L20" s="4">
        <f t="shared" si="0"/>
        <v>131</v>
      </c>
      <c r="M20" s="4"/>
      <c r="N20" s="4" t="s">
        <v>138</v>
      </c>
    </row>
    <row r="21" spans="1:14" ht="42.75" x14ac:dyDescent="0.15">
      <c r="A21" s="4">
        <v>19</v>
      </c>
      <c r="B21" s="4" t="s">
        <v>118</v>
      </c>
      <c r="C21" s="4" t="s">
        <v>119</v>
      </c>
      <c r="D21" s="4" t="s">
        <v>17</v>
      </c>
      <c r="E21" s="4" t="s">
        <v>18</v>
      </c>
      <c r="F21" s="4" t="s">
        <v>27</v>
      </c>
      <c r="G21" s="4" t="s">
        <v>120</v>
      </c>
      <c r="H21" s="4" t="s">
        <v>92</v>
      </c>
      <c r="I21" s="4" t="s">
        <v>60</v>
      </c>
      <c r="J21" s="4" t="s">
        <v>62</v>
      </c>
      <c r="K21" s="4"/>
      <c r="L21" s="4">
        <f t="shared" si="0"/>
        <v>131</v>
      </c>
      <c r="M21" s="4"/>
      <c r="N21" s="4" t="s">
        <v>138</v>
      </c>
    </row>
    <row r="22" spans="1:14" ht="42.75" x14ac:dyDescent="0.15">
      <c r="A22" s="4">
        <v>20</v>
      </c>
      <c r="B22" s="4" t="s">
        <v>121</v>
      </c>
      <c r="C22" s="4" t="s">
        <v>122</v>
      </c>
      <c r="D22" s="4" t="s">
        <v>17</v>
      </c>
      <c r="E22" s="4" t="s">
        <v>18</v>
      </c>
      <c r="F22" s="4" t="s">
        <v>33</v>
      </c>
      <c r="G22" s="4" t="s">
        <v>123</v>
      </c>
      <c r="H22" s="4" t="s">
        <v>124</v>
      </c>
      <c r="I22" s="4" t="s">
        <v>125</v>
      </c>
      <c r="J22" s="4" t="s">
        <v>62</v>
      </c>
      <c r="K22" s="4"/>
      <c r="L22" s="4">
        <f t="shared" si="0"/>
        <v>131</v>
      </c>
      <c r="M22" s="4"/>
      <c r="N22" s="4" t="s">
        <v>138</v>
      </c>
    </row>
    <row r="23" spans="1:14" ht="42.75" x14ac:dyDescent="0.15">
      <c r="A23" s="4">
        <v>21</v>
      </c>
      <c r="B23" s="4" t="s">
        <v>126</v>
      </c>
      <c r="C23" s="4" t="s">
        <v>127</v>
      </c>
      <c r="D23" s="4" t="s">
        <v>17</v>
      </c>
      <c r="E23" s="4" t="s">
        <v>18</v>
      </c>
      <c r="F23" s="4" t="s">
        <v>28</v>
      </c>
      <c r="G23" s="4" t="s">
        <v>20</v>
      </c>
      <c r="H23" s="4" t="s">
        <v>128</v>
      </c>
      <c r="I23" s="4" t="s">
        <v>92</v>
      </c>
      <c r="J23" s="4" t="s">
        <v>129</v>
      </c>
      <c r="K23" s="4"/>
      <c r="L23" s="4">
        <f t="shared" si="0"/>
        <v>129.5</v>
      </c>
      <c r="M23" s="4"/>
      <c r="N23" s="4" t="s">
        <v>138</v>
      </c>
    </row>
    <row r="24" spans="1:14" ht="42.75" x14ac:dyDescent="0.15">
      <c r="A24" s="4">
        <v>22</v>
      </c>
      <c r="B24" s="4" t="s">
        <v>130</v>
      </c>
      <c r="C24" s="4" t="s">
        <v>131</v>
      </c>
      <c r="D24" s="4" t="s">
        <v>17</v>
      </c>
      <c r="E24" s="4" t="s">
        <v>18</v>
      </c>
      <c r="F24" s="4" t="s">
        <v>79</v>
      </c>
      <c r="G24" s="4" t="s">
        <v>59</v>
      </c>
      <c r="H24" s="4" t="s">
        <v>53</v>
      </c>
      <c r="I24" s="4" t="s">
        <v>69</v>
      </c>
      <c r="J24" s="4" t="s">
        <v>66</v>
      </c>
      <c r="K24" s="4"/>
      <c r="L24" s="4">
        <f t="shared" si="0"/>
        <v>128.5</v>
      </c>
      <c r="M24" s="4"/>
      <c r="N24" s="4" t="s">
        <v>138</v>
      </c>
    </row>
    <row r="25" spans="1:14" ht="42.75" x14ac:dyDescent="0.15">
      <c r="A25" s="4">
        <v>23</v>
      </c>
      <c r="B25" s="4" t="s">
        <v>132</v>
      </c>
      <c r="C25" s="4" t="s">
        <v>133</v>
      </c>
      <c r="D25" s="4" t="s">
        <v>17</v>
      </c>
      <c r="E25" s="4" t="s">
        <v>18</v>
      </c>
      <c r="F25" s="4" t="s">
        <v>123</v>
      </c>
      <c r="G25" s="4" t="s">
        <v>73</v>
      </c>
      <c r="H25" s="4" t="s">
        <v>114</v>
      </c>
      <c r="I25" s="4" t="s">
        <v>35</v>
      </c>
      <c r="J25" s="4" t="s">
        <v>70</v>
      </c>
      <c r="K25" s="4"/>
      <c r="L25" s="4">
        <f t="shared" si="0"/>
        <v>128</v>
      </c>
      <c r="M25" s="4"/>
      <c r="N25" s="4" t="s">
        <v>138</v>
      </c>
    </row>
    <row r="26" spans="1:14" ht="42.75" x14ac:dyDescent="0.15">
      <c r="A26" s="4">
        <v>24</v>
      </c>
      <c r="B26" s="4" t="s">
        <v>134</v>
      </c>
      <c r="C26" s="4" t="s">
        <v>135</v>
      </c>
      <c r="D26" s="4" t="s">
        <v>17</v>
      </c>
      <c r="E26" s="4" t="s">
        <v>18</v>
      </c>
      <c r="F26" s="4" t="s">
        <v>136</v>
      </c>
      <c r="G26" s="4" t="s">
        <v>40</v>
      </c>
      <c r="H26" s="4" t="s">
        <v>125</v>
      </c>
      <c r="I26" s="4" t="s">
        <v>36</v>
      </c>
      <c r="J26" s="4" t="s">
        <v>137</v>
      </c>
      <c r="K26" s="4"/>
      <c r="L26" s="4">
        <f t="shared" si="0"/>
        <v>127.5</v>
      </c>
      <c r="M26" s="4"/>
      <c r="N26" s="4" t="s">
        <v>138</v>
      </c>
    </row>
  </sheetData>
  <mergeCells count="1">
    <mergeCell ref="A1:N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qhdx</dc:creator>
  <cp:lastModifiedBy>帆 汪</cp:lastModifiedBy>
  <dcterms:created xsi:type="dcterms:W3CDTF">2026-04-11T05:06:31Z</dcterms:created>
  <dcterms:modified xsi:type="dcterms:W3CDTF">2026-04-11T05:19:17Z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CD14504FEC3440A2A420F45E35226F2B_11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