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院办\2024年\化院网站更新\"/>
    </mc:Choice>
  </mc:AlternateContent>
  <xr:revisionPtr revIDLastSave="0" documentId="13_ncr:1_{209D4F6A-BE1A-4316-BA91-7326FF09441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081701化学工程" sheetId="1" r:id="rId1"/>
    <sheet name="081702化学工艺" sheetId="2" r:id="rId2"/>
    <sheet name="081704 应用化学" sheetId="3" r:id="rId3"/>
  </sheets>
  <definedNames>
    <definedName name="_xlnm._FilterDatabase" localSheetId="1" hidden="1">'081702化学工艺'!$J:$J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3" l="1"/>
  <c r="I30" i="3"/>
  <c r="H30" i="3"/>
  <c r="J29" i="3"/>
  <c r="I29" i="3"/>
  <c r="H29" i="3"/>
  <c r="J28" i="3"/>
  <c r="I28" i="3"/>
  <c r="H28" i="3"/>
  <c r="J27" i="3"/>
  <c r="I27" i="3"/>
  <c r="H27" i="3"/>
  <c r="J26" i="3"/>
  <c r="I26" i="3"/>
  <c r="H26" i="3"/>
  <c r="J25" i="3"/>
  <c r="I25" i="3"/>
  <c r="H25" i="3"/>
  <c r="J24" i="3"/>
  <c r="I24" i="3"/>
  <c r="H24" i="3"/>
  <c r="J23" i="3"/>
  <c r="I23" i="3"/>
  <c r="H23" i="3"/>
  <c r="J22" i="3"/>
  <c r="I22" i="3"/>
  <c r="H22" i="3"/>
  <c r="J21" i="3"/>
  <c r="I21" i="3"/>
  <c r="H21" i="3"/>
  <c r="J20" i="3"/>
  <c r="I20" i="3"/>
  <c r="H20" i="3"/>
  <c r="J19" i="3"/>
  <c r="I19" i="3"/>
  <c r="H19" i="3"/>
  <c r="J18" i="3"/>
  <c r="I18" i="3"/>
  <c r="H18" i="3"/>
  <c r="J17" i="3"/>
  <c r="I17" i="3"/>
  <c r="H17" i="3"/>
  <c r="J16" i="3"/>
  <c r="I16" i="3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J8" i="3"/>
  <c r="I8" i="3"/>
  <c r="H8" i="3"/>
  <c r="J7" i="3"/>
  <c r="I7" i="3"/>
  <c r="H7" i="3"/>
  <c r="J6" i="3"/>
  <c r="I6" i="3"/>
  <c r="H6" i="3"/>
  <c r="J5" i="3"/>
  <c r="I5" i="3"/>
  <c r="H5" i="3"/>
  <c r="J4" i="3"/>
  <c r="I4" i="3"/>
  <c r="H4" i="3"/>
  <c r="J3" i="3"/>
  <c r="I3" i="3"/>
  <c r="H3" i="3"/>
  <c r="J5" i="2"/>
  <c r="I5" i="2"/>
  <c r="H5" i="2"/>
  <c r="J4" i="2"/>
  <c r="I4" i="2"/>
  <c r="H4" i="2"/>
  <c r="J3" i="2"/>
  <c r="I3" i="2"/>
  <c r="H3" i="2"/>
  <c r="I12" i="1"/>
  <c r="H12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  <c r="J3" i="1"/>
  <c r="I3" i="1"/>
  <c r="H3" i="1"/>
</calcChain>
</file>

<file path=xl/sharedStrings.xml><?xml version="1.0" encoding="utf-8"?>
<sst xmlns="http://schemas.openxmlformats.org/spreadsheetml/2006/main" count="199" uniqueCount="102">
  <si>
    <r>
      <t>青海大学</t>
    </r>
    <r>
      <rPr>
        <sz val="14"/>
        <rFont val="宋体"/>
        <family val="3"/>
        <charset val="134"/>
      </rPr>
      <t xml:space="preserve"> </t>
    </r>
    <r>
      <rPr>
        <b/>
        <sz val="14"/>
        <rFont val="宋体"/>
        <family val="3"/>
        <charset val="134"/>
      </rPr>
      <t>2024</t>
    </r>
    <r>
      <rPr>
        <sz val="14"/>
        <rFont val="宋体"/>
        <family val="3"/>
        <charset val="134"/>
      </rPr>
      <t xml:space="preserve"> </t>
    </r>
    <r>
      <rPr>
        <b/>
        <sz val="14"/>
        <rFont val="宋体"/>
        <family val="3"/>
        <charset val="134"/>
      </rPr>
      <t>年化学工程专业（学硕）硕士研究生调剂考生复试成绩公示</t>
    </r>
  </si>
  <si>
    <t>序号</t>
  </si>
  <si>
    <t>姓名</t>
  </si>
  <si>
    <t>准考证号码</t>
  </si>
  <si>
    <t>报考专业代码</t>
  </si>
  <si>
    <t>报考专业名称</t>
  </si>
  <si>
    <t>初试成绩
（500 分）</t>
  </si>
  <si>
    <t>复试成绩
（100 分）</t>
  </si>
  <si>
    <t>初试成绩
*50%</t>
  </si>
  <si>
    <t>复试成绩
*50%</t>
  </si>
  <si>
    <t>总成绩</t>
  </si>
  <si>
    <t>备注</t>
  </si>
  <si>
    <t>陶圆</t>
  </si>
  <si>
    <t>101454000019760</t>
  </si>
  <si>
    <t>化学工程</t>
  </si>
  <si>
    <t>武红玉</t>
  </si>
  <si>
    <t>101124202404701</t>
  </si>
  <si>
    <t>刘雪菁</t>
  </si>
  <si>
    <t>102844212420224</t>
  </si>
  <si>
    <t>汤昕煜</t>
  </si>
  <si>
    <t>103374210008129</t>
  </si>
  <si>
    <t>付强</t>
  </si>
  <si>
    <t>106984371113609</t>
  </si>
  <si>
    <t>唐竟耀</t>
  </si>
  <si>
    <t>105304430901257</t>
  </si>
  <si>
    <t>王源</t>
  </si>
  <si>
    <t>104234375203566</t>
  </si>
  <si>
    <t>丁晓琪</t>
  </si>
  <si>
    <t>101124202404327</t>
  </si>
  <si>
    <t>吴申奥</t>
  </si>
  <si>
    <t>104974400355385</t>
  </si>
  <si>
    <t>未参加复试</t>
  </si>
  <si>
    <t>邓鸬薇</t>
  </si>
  <si>
    <t>106104081700087</t>
  </si>
  <si>
    <t>弃考</t>
  </si>
  <si>
    <r>
      <t>青海大学</t>
    </r>
    <r>
      <rPr>
        <sz val="14"/>
        <rFont val="宋体"/>
        <family val="3"/>
        <charset val="134"/>
      </rPr>
      <t xml:space="preserve"> </t>
    </r>
    <r>
      <rPr>
        <b/>
        <sz val="14"/>
        <rFont val="宋体"/>
        <family val="3"/>
        <charset val="134"/>
      </rPr>
      <t>2024</t>
    </r>
    <r>
      <rPr>
        <sz val="14"/>
        <rFont val="宋体"/>
        <family val="3"/>
        <charset val="134"/>
      </rPr>
      <t xml:space="preserve"> </t>
    </r>
    <r>
      <rPr>
        <b/>
        <sz val="14"/>
        <rFont val="宋体"/>
        <family val="3"/>
        <charset val="134"/>
      </rPr>
      <t>年化学工艺专业硕士研究生调剂考生复试成绩公示</t>
    </r>
  </si>
  <si>
    <t>胡方园</t>
  </si>
  <si>
    <t>110664810001546</t>
  </si>
  <si>
    <t>化学工艺</t>
  </si>
  <si>
    <t>王冀黎</t>
  </si>
  <si>
    <t>104224510915195</t>
  </si>
  <si>
    <t>谢雯雯</t>
  </si>
  <si>
    <t>106104081700114</t>
  </si>
  <si>
    <r>
      <t>青海大学</t>
    </r>
    <r>
      <rPr>
        <sz val="14"/>
        <rFont val="宋体"/>
        <family val="3"/>
        <charset val="134"/>
      </rPr>
      <t xml:space="preserve"> </t>
    </r>
    <r>
      <rPr>
        <b/>
        <sz val="14"/>
        <rFont val="宋体"/>
        <family val="3"/>
        <charset val="134"/>
      </rPr>
      <t>2024</t>
    </r>
    <r>
      <rPr>
        <sz val="14"/>
        <rFont val="宋体"/>
        <family val="3"/>
        <charset val="134"/>
      </rPr>
      <t xml:space="preserve"> </t>
    </r>
    <r>
      <rPr>
        <b/>
        <sz val="14"/>
        <rFont val="宋体"/>
        <family val="3"/>
        <charset val="134"/>
      </rPr>
      <t>年应用化学专业硕士研究生调剂考生复试成绩公示</t>
    </r>
  </si>
  <si>
    <t>李国飞</t>
  </si>
  <si>
    <t>104864203021662</t>
  </si>
  <si>
    <t>081704</t>
  </si>
  <si>
    <t>应用化学</t>
  </si>
  <si>
    <t>谢德浩</t>
  </si>
  <si>
    <t>100104371605341</t>
  </si>
  <si>
    <t>高康健</t>
  </si>
  <si>
    <t>100104111000061</t>
  </si>
  <si>
    <t>张世林</t>
  </si>
  <si>
    <t>100104130402372</t>
  </si>
  <si>
    <t>李震</t>
  </si>
  <si>
    <t>104234131712862</t>
  </si>
  <si>
    <t>刘璇</t>
  </si>
  <si>
    <t>101124202404577</t>
  </si>
  <si>
    <t>陶少杰</t>
  </si>
  <si>
    <t>101124202404450</t>
  </si>
  <si>
    <t>曹振洋</t>
  </si>
  <si>
    <t>104234370105740</t>
  </si>
  <si>
    <t>王若宇</t>
  </si>
  <si>
    <t>144304030000083</t>
  </si>
  <si>
    <t>李天甜</t>
  </si>
  <si>
    <t>107104615416183</t>
  </si>
  <si>
    <t>葛洪玲</t>
  </si>
  <si>
    <t>100104411305516</t>
  </si>
  <si>
    <t>王心雨</t>
  </si>
  <si>
    <t>106994611211998</t>
  </si>
  <si>
    <t>张姜磊</t>
  </si>
  <si>
    <t>103864211314573</t>
  </si>
  <si>
    <t>张志成</t>
  </si>
  <si>
    <t>114144151106240</t>
  </si>
  <si>
    <t>周志豪</t>
  </si>
  <si>
    <t>106104081700059</t>
  </si>
  <si>
    <t>王盟珍</t>
  </si>
  <si>
    <t>103864210403289</t>
  </si>
  <si>
    <t>李宏伟</t>
  </si>
  <si>
    <t>101124202404364</t>
  </si>
  <si>
    <t>张钊</t>
  </si>
  <si>
    <t>107084611400767</t>
  </si>
  <si>
    <t>刘忠强</t>
  </si>
  <si>
    <t>100804152404377</t>
  </si>
  <si>
    <t>何会超</t>
  </si>
  <si>
    <t>101834214325440</t>
  </si>
  <si>
    <t>李秀萍</t>
  </si>
  <si>
    <t>100104370604969</t>
  </si>
  <si>
    <t>徐晨宇</t>
  </si>
  <si>
    <t>104234371411287</t>
  </si>
  <si>
    <t>曹文静</t>
  </si>
  <si>
    <t>106974630318487</t>
  </si>
  <si>
    <t>姚默鎏昕</t>
  </si>
  <si>
    <t>106104081700170</t>
  </si>
  <si>
    <t>李国梁</t>
  </si>
  <si>
    <t>100104370604966</t>
  </si>
  <si>
    <t>喻锡涛</t>
  </si>
  <si>
    <t>102914210408203</t>
  </si>
  <si>
    <t>吴江</t>
  </si>
  <si>
    <t>102864341115034</t>
  </si>
  <si>
    <t>郭鉴辉</t>
  </si>
  <si>
    <t>100584141500011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</si>
</sst>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0_ "/>
    <numFmt numFmtId="180" formatCode="000000_ "/>
  </numFmts>
  <fonts count="8" x14ac:knownFonts="1">
    <font>
      <sz val="11"/>
      <color rgb="FF000000"/>
      <name val="Arial"/>
      <charset val="204"/>
    </font>
    <font>
      <b/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9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8" fontId="2" fillId="0" borderId="0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workbookViewId="0">
      <selection activeCell="A2" sqref="A2:XFD2"/>
    </sheetView>
  </sheetViews>
  <sheetFormatPr defaultColWidth="10.33203125" defaultRowHeight="17.5" x14ac:dyDescent="0.3"/>
  <cols>
    <col min="1" max="1" width="8.5" style="22" customWidth="1"/>
    <col min="2" max="2" width="10.5" style="22" customWidth="1"/>
    <col min="3" max="3" width="22.1640625" style="22" customWidth="1"/>
    <col min="4" max="4" width="16.5" style="22" customWidth="1"/>
    <col min="5" max="5" width="18.75" style="22" customWidth="1"/>
    <col min="6" max="7" width="14.58203125" style="22" customWidth="1"/>
    <col min="8" max="8" width="12.25" style="22" customWidth="1"/>
    <col min="9" max="9" width="12.08203125" style="22" customWidth="1"/>
    <col min="10" max="10" width="8.33203125" style="22" customWidth="1"/>
    <col min="11" max="11" width="13.75" style="22" customWidth="1"/>
    <col min="12" max="16384" width="10.33203125" style="22"/>
  </cols>
  <sheetData>
    <row r="1" spans="1:11" ht="45" customHeight="1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80" customHeight="1" x14ac:dyDescent="0.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</row>
    <row r="3" spans="1:11" ht="37" customHeight="1" x14ac:dyDescent="0.3">
      <c r="A3" s="15">
        <v>1</v>
      </c>
      <c r="B3" s="16" t="s">
        <v>12</v>
      </c>
      <c r="C3" s="17" t="s">
        <v>13</v>
      </c>
      <c r="D3" s="18">
        <v>81701</v>
      </c>
      <c r="E3" s="19" t="s">
        <v>14</v>
      </c>
      <c r="F3" s="15">
        <v>309</v>
      </c>
      <c r="G3" s="20">
        <v>79.599999999999994</v>
      </c>
      <c r="H3" s="20">
        <f t="shared" ref="H3:H12" si="0">F3*0.5</f>
        <v>154.5</v>
      </c>
      <c r="I3" s="20">
        <f t="shared" ref="I3:I12" si="1">G3*0.5</f>
        <v>39.799999999999997</v>
      </c>
      <c r="J3" s="20">
        <f t="shared" ref="J3:J10" si="2">H3+I3</f>
        <v>194.3</v>
      </c>
      <c r="K3" s="21"/>
    </row>
    <row r="4" spans="1:11" ht="34" customHeight="1" x14ac:dyDescent="0.3">
      <c r="A4" s="15">
        <v>2</v>
      </c>
      <c r="B4" s="16" t="s">
        <v>15</v>
      </c>
      <c r="C4" s="17" t="s">
        <v>16</v>
      </c>
      <c r="D4" s="18">
        <v>81701</v>
      </c>
      <c r="E4" s="19" t="s">
        <v>14</v>
      </c>
      <c r="F4" s="15">
        <v>297</v>
      </c>
      <c r="G4" s="20">
        <v>82.4</v>
      </c>
      <c r="H4" s="20">
        <f t="shared" si="0"/>
        <v>148.5</v>
      </c>
      <c r="I4" s="20">
        <f t="shared" si="1"/>
        <v>41.2</v>
      </c>
      <c r="J4" s="20">
        <f t="shared" si="2"/>
        <v>189.7</v>
      </c>
      <c r="K4" s="21"/>
    </row>
    <row r="5" spans="1:11" ht="37.25" customHeight="1" x14ac:dyDescent="0.3">
      <c r="A5" s="15">
        <v>3</v>
      </c>
      <c r="B5" s="16" t="s">
        <v>17</v>
      </c>
      <c r="C5" s="17" t="s">
        <v>18</v>
      </c>
      <c r="D5" s="18">
        <v>81701</v>
      </c>
      <c r="E5" s="19" t="s">
        <v>14</v>
      </c>
      <c r="F5" s="15">
        <v>287</v>
      </c>
      <c r="G5" s="20">
        <v>87.4</v>
      </c>
      <c r="H5" s="20">
        <f t="shared" si="0"/>
        <v>143.5</v>
      </c>
      <c r="I5" s="20">
        <f t="shared" si="1"/>
        <v>43.7</v>
      </c>
      <c r="J5" s="20">
        <f t="shared" si="2"/>
        <v>187.2</v>
      </c>
      <c r="K5" s="21"/>
    </row>
    <row r="6" spans="1:11" ht="37.25" customHeight="1" x14ac:dyDescent="0.3">
      <c r="A6" s="15">
        <v>4</v>
      </c>
      <c r="B6" s="16" t="s">
        <v>19</v>
      </c>
      <c r="C6" s="17" t="s">
        <v>20</v>
      </c>
      <c r="D6" s="18">
        <v>81701</v>
      </c>
      <c r="E6" s="19" t="s">
        <v>14</v>
      </c>
      <c r="F6" s="15">
        <v>288</v>
      </c>
      <c r="G6" s="20">
        <v>76</v>
      </c>
      <c r="H6" s="20">
        <f t="shared" si="0"/>
        <v>144</v>
      </c>
      <c r="I6" s="20">
        <f t="shared" si="1"/>
        <v>38</v>
      </c>
      <c r="J6" s="20">
        <f t="shared" si="2"/>
        <v>182</v>
      </c>
      <c r="K6" s="21"/>
    </row>
    <row r="7" spans="1:11" ht="33" customHeight="1" x14ac:dyDescent="0.3">
      <c r="A7" s="15">
        <v>5</v>
      </c>
      <c r="B7" s="16" t="s">
        <v>21</v>
      </c>
      <c r="C7" s="17" t="s">
        <v>22</v>
      </c>
      <c r="D7" s="18">
        <v>81701</v>
      </c>
      <c r="E7" s="19" t="s">
        <v>14</v>
      </c>
      <c r="F7" s="15">
        <v>281</v>
      </c>
      <c r="G7" s="20">
        <v>77.599999999999994</v>
      </c>
      <c r="H7" s="20">
        <f t="shared" si="0"/>
        <v>140.5</v>
      </c>
      <c r="I7" s="20">
        <f t="shared" si="1"/>
        <v>38.799999999999997</v>
      </c>
      <c r="J7" s="20">
        <f t="shared" si="2"/>
        <v>179.3</v>
      </c>
      <c r="K7" s="21"/>
    </row>
    <row r="8" spans="1:11" ht="33" customHeight="1" x14ac:dyDescent="0.3">
      <c r="A8" s="15">
        <v>6</v>
      </c>
      <c r="B8" s="16" t="s">
        <v>23</v>
      </c>
      <c r="C8" s="17" t="s">
        <v>24</v>
      </c>
      <c r="D8" s="18">
        <v>81701</v>
      </c>
      <c r="E8" s="19" t="s">
        <v>14</v>
      </c>
      <c r="F8" s="15">
        <v>272</v>
      </c>
      <c r="G8" s="20">
        <v>80.8</v>
      </c>
      <c r="H8" s="20">
        <f t="shared" si="0"/>
        <v>136</v>
      </c>
      <c r="I8" s="20">
        <f t="shared" si="1"/>
        <v>40.4</v>
      </c>
      <c r="J8" s="20">
        <f t="shared" si="2"/>
        <v>176.4</v>
      </c>
      <c r="K8" s="21"/>
    </row>
    <row r="9" spans="1:11" ht="33" customHeight="1" x14ac:dyDescent="0.3">
      <c r="A9" s="15">
        <v>7</v>
      </c>
      <c r="B9" s="16" t="s">
        <v>25</v>
      </c>
      <c r="C9" s="17" t="s">
        <v>26</v>
      </c>
      <c r="D9" s="18">
        <v>81701</v>
      </c>
      <c r="E9" s="19" t="s">
        <v>14</v>
      </c>
      <c r="F9" s="15">
        <v>267</v>
      </c>
      <c r="G9" s="20">
        <v>84</v>
      </c>
      <c r="H9" s="20">
        <f t="shared" si="0"/>
        <v>133.5</v>
      </c>
      <c r="I9" s="20">
        <f t="shared" si="1"/>
        <v>42</v>
      </c>
      <c r="J9" s="20">
        <f t="shared" si="2"/>
        <v>175.5</v>
      </c>
      <c r="K9" s="21"/>
    </row>
    <row r="10" spans="1:11" ht="31" customHeight="1" x14ac:dyDescent="0.3">
      <c r="A10" s="15">
        <v>8</v>
      </c>
      <c r="B10" s="16" t="s">
        <v>27</v>
      </c>
      <c r="C10" s="17" t="s">
        <v>28</v>
      </c>
      <c r="D10" s="18">
        <v>81701</v>
      </c>
      <c r="E10" s="19" t="s">
        <v>14</v>
      </c>
      <c r="F10" s="15">
        <v>275</v>
      </c>
      <c r="G10" s="20">
        <v>74.599999999999994</v>
      </c>
      <c r="H10" s="20">
        <f t="shared" si="0"/>
        <v>137.5</v>
      </c>
      <c r="I10" s="20">
        <f t="shared" si="1"/>
        <v>37.299999999999997</v>
      </c>
      <c r="J10" s="20">
        <f t="shared" si="2"/>
        <v>174.8</v>
      </c>
      <c r="K10" s="21"/>
    </row>
    <row r="11" spans="1:11" ht="37" customHeight="1" x14ac:dyDescent="0.3">
      <c r="A11" s="15">
        <v>9</v>
      </c>
      <c r="B11" s="16" t="s">
        <v>29</v>
      </c>
      <c r="C11" s="17" t="s">
        <v>30</v>
      </c>
      <c r="D11" s="18">
        <v>81701</v>
      </c>
      <c r="E11" s="19" t="s">
        <v>14</v>
      </c>
      <c r="F11" s="15">
        <v>278</v>
      </c>
      <c r="G11" s="20">
        <v>0</v>
      </c>
      <c r="H11" s="20">
        <f t="shared" si="0"/>
        <v>139</v>
      </c>
      <c r="I11" s="20">
        <f t="shared" si="1"/>
        <v>0</v>
      </c>
      <c r="J11" s="20">
        <v>0</v>
      </c>
      <c r="K11" s="19" t="s">
        <v>31</v>
      </c>
    </row>
    <row r="12" spans="1:11" ht="37" customHeight="1" x14ac:dyDescent="0.3">
      <c r="A12" s="15">
        <v>10</v>
      </c>
      <c r="B12" s="16" t="s">
        <v>32</v>
      </c>
      <c r="C12" s="17" t="s">
        <v>33</v>
      </c>
      <c r="D12" s="18">
        <v>81701</v>
      </c>
      <c r="E12" s="19" t="s">
        <v>14</v>
      </c>
      <c r="F12" s="15">
        <v>264</v>
      </c>
      <c r="G12" s="20">
        <v>0</v>
      </c>
      <c r="H12" s="20">
        <f t="shared" si="0"/>
        <v>132</v>
      </c>
      <c r="I12" s="20">
        <f t="shared" si="1"/>
        <v>0</v>
      </c>
      <c r="J12" s="20">
        <v>0</v>
      </c>
      <c r="K12" s="23" t="s">
        <v>34</v>
      </c>
    </row>
  </sheetData>
  <sortState xmlns:xlrd2="http://schemas.microsoft.com/office/spreadsheetml/2017/richdata2" ref="A3:M12">
    <sortCondition descending="1" ref="J3"/>
  </sortState>
  <mergeCells count="1">
    <mergeCell ref="A1:K1"/>
  </mergeCells>
  <phoneticPr fontId="7" type="noConversion"/>
  <pageMargins left="0.7" right="0.7" top="0.75" bottom="0.75" header="0.3" footer="0.3"/>
  <pageSetup paperSize="9" scale="6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"/>
  <sheetViews>
    <sheetView workbookViewId="0">
      <selection activeCell="A2" sqref="A2:XFD2"/>
    </sheetView>
  </sheetViews>
  <sheetFormatPr defaultColWidth="9" defaultRowHeight="14" x14ac:dyDescent="0.3"/>
  <cols>
    <col min="3" max="3" width="22.25"/>
    <col min="4" max="4" width="10.33203125"/>
    <col min="5" max="5" width="12.83203125" customWidth="1"/>
    <col min="6" max="7" width="13.58203125" customWidth="1"/>
    <col min="8" max="8" width="11.5" customWidth="1"/>
    <col min="9" max="9" width="11.25" customWidth="1"/>
    <col min="10" max="10" width="9.08203125"/>
  </cols>
  <sheetData>
    <row r="1" spans="1:11" ht="40.5" customHeight="1" x14ac:dyDescent="0.3">
      <c r="A1" s="24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80" customHeight="1" x14ac:dyDescent="0.3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</row>
    <row r="3" spans="1:11" ht="37.4" customHeight="1" x14ac:dyDescent="0.3">
      <c r="A3" s="15">
        <v>1</v>
      </c>
      <c r="B3" s="16" t="s">
        <v>36</v>
      </c>
      <c r="C3" s="17" t="s">
        <v>37</v>
      </c>
      <c r="D3" s="18">
        <v>81702</v>
      </c>
      <c r="E3" s="19" t="s">
        <v>38</v>
      </c>
      <c r="F3" s="15">
        <v>269</v>
      </c>
      <c r="G3" s="20">
        <v>80.400000000000006</v>
      </c>
      <c r="H3" s="20">
        <f t="shared" ref="H3:I5" si="0">F3*0.5</f>
        <v>134.5</v>
      </c>
      <c r="I3" s="20">
        <f t="shared" si="0"/>
        <v>40.200000000000003</v>
      </c>
      <c r="J3" s="20">
        <f>H3+I3</f>
        <v>174.7</v>
      </c>
      <c r="K3" s="21"/>
    </row>
    <row r="4" spans="1:11" ht="37.4" customHeight="1" x14ac:dyDescent="0.3">
      <c r="A4" s="15">
        <v>2</v>
      </c>
      <c r="B4" s="16" t="s">
        <v>39</v>
      </c>
      <c r="C4" s="17" t="s">
        <v>40</v>
      </c>
      <c r="D4" s="18">
        <v>81702</v>
      </c>
      <c r="E4" s="19" t="s">
        <v>38</v>
      </c>
      <c r="F4" s="15">
        <v>267</v>
      </c>
      <c r="G4" s="20">
        <v>82.2</v>
      </c>
      <c r="H4" s="20">
        <f t="shared" si="0"/>
        <v>133.5</v>
      </c>
      <c r="I4" s="20">
        <f t="shared" si="0"/>
        <v>41.1</v>
      </c>
      <c r="J4" s="20">
        <f>H4+I4</f>
        <v>174.6</v>
      </c>
      <c r="K4" s="21"/>
    </row>
    <row r="5" spans="1:11" ht="37.4" customHeight="1" x14ac:dyDescent="0.3">
      <c r="A5" s="15">
        <v>3</v>
      </c>
      <c r="B5" s="16" t="s">
        <v>41</v>
      </c>
      <c r="C5" s="17" t="s">
        <v>42</v>
      </c>
      <c r="D5" s="18">
        <v>81702</v>
      </c>
      <c r="E5" s="19" t="s">
        <v>38</v>
      </c>
      <c r="F5" s="15">
        <v>268</v>
      </c>
      <c r="G5" s="20">
        <v>80.599999999999994</v>
      </c>
      <c r="H5" s="20">
        <f t="shared" si="0"/>
        <v>134</v>
      </c>
      <c r="I5" s="20">
        <f t="shared" si="0"/>
        <v>40.299999999999997</v>
      </c>
      <c r="J5" s="20">
        <f>H5+I5</f>
        <v>174.3</v>
      </c>
      <c r="K5" s="21"/>
    </row>
  </sheetData>
  <sortState xmlns:xlrd2="http://schemas.microsoft.com/office/spreadsheetml/2017/richdata2" ref="A3:M5">
    <sortCondition descending="1" ref="J3"/>
  </sortState>
  <mergeCells count="1">
    <mergeCell ref="A1:K1"/>
  </mergeCells>
  <phoneticPr fontId="7" type="noConversion"/>
  <pageMargins left="0.75" right="0.75" top="1" bottom="1" header="0.5" footer="0.5"/>
  <pageSetup paperSize="9" scale="8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tabSelected="1" workbookViewId="0">
      <selection activeCell="F5" sqref="F5"/>
    </sheetView>
  </sheetViews>
  <sheetFormatPr defaultColWidth="9" defaultRowHeight="14" x14ac:dyDescent="0.3"/>
  <cols>
    <col min="2" max="2" width="13.75" customWidth="1"/>
    <col min="3" max="3" width="20.08203125" customWidth="1"/>
    <col min="5" max="5" width="16.75" customWidth="1"/>
    <col min="6" max="7" width="13.25" customWidth="1"/>
    <col min="8" max="8" width="9.08203125"/>
    <col min="10" max="10" width="9.08203125"/>
    <col min="11" max="11" width="13.58203125" customWidth="1"/>
  </cols>
  <sheetData>
    <row r="1" spans="1:11" ht="42" customHeight="1" x14ac:dyDescent="0.3">
      <c r="A1" s="26" t="s">
        <v>43</v>
      </c>
      <c r="B1" s="27"/>
      <c r="C1" s="27"/>
      <c r="D1" s="27"/>
      <c r="E1" s="28"/>
      <c r="F1" s="28"/>
      <c r="G1" s="29"/>
      <c r="H1" s="28"/>
      <c r="I1" s="28"/>
      <c r="J1" s="28"/>
      <c r="K1" s="27"/>
    </row>
    <row r="2" spans="1:11" ht="80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37.4" customHeight="1" x14ac:dyDescent="0.3">
      <c r="A3" s="3">
        <v>1</v>
      </c>
      <c r="B3" s="4" t="s">
        <v>44</v>
      </c>
      <c r="C3" s="5" t="s">
        <v>45</v>
      </c>
      <c r="D3" s="5" t="s">
        <v>46</v>
      </c>
      <c r="E3" s="5" t="s">
        <v>47</v>
      </c>
      <c r="F3" s="3">
        <v>324</v>
      </c>
      <c r="G3" s="6">
        <v>75</v>
      </c>
      <c r="H3" s="6">
        <f t="shared" ref="H3:H30" si="0">F3*0.5</f>
        <v>162</v>
      </c>
      <c r="I3" s="6">
        <f t="shared" ref="I3:I30" si="1">G3*0.5</f>
        <v>37.5</v>
      </c>
      <c r="J3" s="6">
        <f t="shared" ref="J3:J30" si="2">H3+I3</f>
        <v>199.5</v>
      </c>
      <c r="K3" s="11"/>
    </row>
    <row r="4" spans="1:11" ht="37.4" customHeight="1" x14ac:dyDescent="0.3">
      <c r="A4" s="3">
        <v>2</v>
      </c>
      <c r="B4" s="7" t="s">
        <v>48</v>
      </c>
      <c r="C4" s="5" t="s">
        <v>49</v>
      </c>
      <c r="D4" s="5" t="s">
        <v>46</v>
      </c>
      <c r="E4" s="8" t="s">
        <v>47</v>
      </c>
      <c r="F4" s="9">
        <v>295</v>
      </c>
      <c r="G4" s="10">
        <v>82.4</v>
      </c>
      <c r="H4" s="10">
        <f t="shared" si="0"/>
        <v>147.5</v>
      </c>
      <c r="I4" s="10">
        <f t="shared" si="1"/>
        <v>41.2</v>
      </c>
      <c r="J4" s="10">
        <f t="shared" si="2"/>
        <v>188.7</v>
      </c>
      <c r="K4" s="12"/>
    </row>
    <row r="5" spans="1:11" ht="37.4" customHeight="1" x14ac:dyDescent="0.3">
      <c r="A5" s="3">
        <v>3</v>
      </c>
      <c r="B5" s="7" t="s">
        <v>50</v>
      </c>
      <c r="C5" s="5" t="s">
        <v>51</v>
      </c>
      <c r="D5" s="5" t="s">
        <v>46</v>
      </c>
      <c r="E5" s="8" t="s">
        <v>47</v>
      </c>
      <c r="F5" s="9">
        <v>300</v>
      </c>
      <c r="G5" s="10">
        <v>76.8</v>
      </c>
      <c r="H5" s="10">
        <f t="shared" si="0"/>
        <v>150</v>
      </c>
      <c r="I5" s="10">
        <f t="shared" si="1"/>
        <v>38.4</v>
      </c>
      <c r="J5" s="10">
        <f t="shared" si="2"/>
        <v>188.4</v>
      </c>
      <c r="K5" s="12"/>
    </row>
    <row r="6" spans="1:11" ht="37.4" customHeight="1" x14ac:dyDescent="0.3">
      <c r="A6" s="3">
        <v>4</v>
      </c>
      <c r="B6" s="7" t="s">
        <v>52</v>
      </c>
      <c r="C6" s="5" t="s">
        <v>53</v>
      </c>
      <c r="D6" s="5" t="s">
        <v>46</v>
      </c>
      <c r="E6" s="8" t="s">
        <v>47</v>
      </c>
      <c r="F6" s="9">
        <v>279</v>
      </c>
      <c r="G6" s="10">
        <v>75.8</v>
      </c>
      <c r="H6" s="10">
        <f t="shared" si="0"/>
        <v>139.5</v>
      </c>
      <c r="I6" s="10">
        <f t="shared" si="1"/>
        <v>37.9</v>
      </c>
      <c r="J6" s="10">
        <f t="shared" si="2"/>
        <v>177.4</v>
      </c>
      <c r="K6" s="12"/>
    </row>
    <row r="7" spans="1:11" ht="37.4" customHeight="1" x14ac:dyDescent="0.3">
      <c r="A7" s="3">
        <v>5</v>
      </c>
      <c r="B7" s="7" t="s">
        <v>54</v>
      </c>
      <c r="C7" s="5" t="s">
        <v>55</v>
      </c>
      <c r="D7" s="5" t="s">
        <v>46</v>
      </c>
      <c r="E7" s="8" t="s">
        <v>47</v>
      </c>
      <c r="F7" s="9">
        <v>279</v>
      </c>
      <c r="G7" s="10">
        <v>74.8</v>
      </c>
      <c r="H7" s="10">
        <f t="shared" si="0"/>
        <v>139.5</v>
      </c>
      <c r="I7" s="10">
        <f t="shared" si="1"/>
        <v>37.4</v>
      </c>
      <c r="J7" s="10">
        <f t="shared" si="2"/>
        <v>176.9</v>
      </c>
      <c r="K7" s="13"/>
    </row>
    <row r="8" spans="1:11" ht="37.4" customHeight="1" x14ac:dyDescent="0.3">
      <c r="A8" s="3">
        <v>6</v>
      </c>
      <c r="B8" s="7" t="s">
        <v>56</v>
      </c>
      <c r="C8" s="5" t="s">
        <v>57</v>
      </c>
      <c r="D8" s="5" t="s">
        <v>46</v>
      </c>
      <c r="E8" s="8" t="s">
        <v>47</v>
      </c>
      <c r="F8" s="9">
        <v>276</v>
      </c>
      <c r="G8" s="10">
        <v>77.400000000000006</v>
      </c>
      <c r="H8" s="10">
        <f t="shared" si="0"/>
        <v>138</v>
      </c>
      <c r="I8" s="10">
        <f t="shared" si="1"/>
        <v>38.700000000000003</v>
      </c>
      <c r="J8" s="10">
        <f t="shared" si="2"/>
        <v>176.7</v>
      </c>
      <c r="K8" s="12"/>
    </row>
    <row r="9" spans="1:11" ht="37.4" customHeight="1" x14ac:dyDescent="0.3">
      <c r="A9" s="3">
        <v>7</v>
      </c>
      <c r="B9" s="7" t="s">
        <v>58</v>
      </c>
      <c r="C9" s="5" t="s">
        <v>59</v>
      </c>
      <c r="D9" s="5" t="s">
        <v>46</v>
      </c>
      <c r="E9" s="8" t="s">
        <v>47</v>
      </c>
      <c r="F9" s="9">
        <v>271</v>
      </c>
      <c r="G9" s="10">
        <v>82.4</v>
      </c>
      <c r="H9" s="10">
        <f t="shared" si="0"/>
        <v>135.5</v>
      </c>
      <c r="I9" s="10">
        <f t="shared" si="1"/>
        <v>41.2</v>
      </c>
      <c r="J9" s="10">
        <f t="shared" si="2"/>
        <v>176.7</v>
      </c>
      <c r="K9" s="12"/>
    </row>
    <row r="10" spans="1:11" ht="37.4" customHeight="1" x14ac:dyDescent="0.3">
      <c r="A10" s="3">
        <v>8</v>
      </c>
      <c r="B10" s="7" t="s">
        <v>60</v>
      </c>
      <c r="C10" s="5" t="s">
        <v>61</v>
      </c>
      <c r="D10" s="5" t="s">
        <v>46</v>
      </c>
      <c r="E10" s="8" t="s">
        <v>47</v>
      </c>
      <c r="F10" s="9">
        <v>273</v>
      </c>
      <c r="G10" s="10">
        <v>80.2</v>
      </c>
      <c r="H10" s="10">
        <f t="shared" si="0"/>
        <v>136.5</v>
      </c>
      <c r="I10" s="10">
        <f t="shared" si="1"/>
        <v>40.1</v>
      </c>
      <c r="J10" s="10">
        <f t="shared" si="2"/>
        <v>176.6</v>
      </c>
      <c r="K10" s="12"/>
    </row>
    <row r="11" spans="1:11" ht="37.4" customHeight="1" x14ac:dyDescent="0.3">
      <c r="A11" s="3">
        <v>9</v>
      </c>
      <c r="B11" s="7" t="s">
        <v>62</v>
      </c>
      <c r="C11" s="5" t="s">
        <v>63</v>
      </c>
      <c r="D11" s="5" t="s">
        <v>46</v>
      </c>
      <c r="E11" s="8" t="s">
        <v>47</v>
      </c>
      <c r="F11" s="9">
        <v>266</v>
      </c>
      <c r="G11" s="10">
        <v>81.2</v>
      </c>
      <c r="H11" s="10">
        <f t="shared" si="0"/>
        <v>133</v>
      </c>
      <c r="I11" s="10">
        <f t="shared" si="1"/>
        <v>40.6</v>
      </c>
      <c r="J11" s="10">
        <f t="shared" si="2"/>
        <v>173.6</v>
      </c>
      <c r="K11" s="8"/>
    </row>
    <row r="12" spans="1:11" ht="37.4" customHeight="1" x14ac:dyDescent="0.3">
      <c r="A12" s="3">
        <v>10</v>
      </c>
      <c r="B12" s="7" t="s">
        <v>64</v>
      </c>
      <c r="C12" s="5" t="s">
        <v>65</v>
      </c>
      <c r="D12" s="5" t="s">
        <v>46</v>
      </c>
      <c r="E12" s="8" t="s">
        <v>47</v>
      </c>
      <c r="F12" s="9">
        <v>269</v>
      </c>
      <c r="G12" s="10">
        <v>76.400000000000006</v>
      </c>
      <c r="H12" s="10">
        <f t="shared" si="0"/>
        <v>134.5</v>
      </c>
      <c r="I12" s="10">
        <f t="shared" si="1"/>
        <v>38.200000000000003</v>
      </c>
      <c r="J12" s="10">
        <f t="shared" si="2"/>
        <v>172.7</v>
      </c>
      <c r="K12" s="12"/>
    </row>
    <row r="13" spans="1:11" ht="37.4" customHeight="1" x14ac:dyDescent="0.3">
      <c r="A13" s="3">
        <v>11</v>
      </c>
      <c r="B13" s="7" t="s">
        <v>66</v>
      </c>
      <c r="C13" s="5" t="s">
        <v>67</v>
      </c>
      <c r="D13" s="5" t="s">
        <v>46</v>
      </c>
      <c r="E13" s="8" t="s">
        <v>47</v>
      </c>
      <c r="F13" s="9">
        <v>267</v>
      </c>
      <c r="G13" s="10">
        <v>77.8</v>
      </c>
      <c r="H13" s="10">
        <f t="shared" si="0"/>
        <v>133.5</v>
      </c>
      <c r="I13" s="10">
        <f t="shared" si="1"/>
        <v>38.9</v>
      </c>
      <c r="J13" s="10">
        <f t="shared" si="2"/>
        <v>172.4</v>
      </c>
      <c r="K13" s="12"/>
    </row>
    <row r="14" spans="1:11" ht="37.4" customHeight="1" x14ac:dyDescent="0.3">
      <c r="A14" s="3">
        <v>12</v>
      </c>
      <c r="B14" s="7" t="s">
        <v>68</v>
      </c>
      <c r="C14" s="5" t="s">
        <v>69</v>
      </c>
      <c r="D14" s="5" t="s">
        <v>46</v>
      </c>
      <c r="E14" s="8" t="s">
        <v>47</v>
      </c>
      <c r="F14" s="9">
        <v>270</v>
      </c>
      <c r="G14" s="10">
        <v>74.8</v>
      </c>
      <c r="H14" s="10">
        <f t="shared" si="0"/>
        <v>135</v>
      </c>
      <c r="I14" s="10">
        <f t="shared" si="1"/>
        <v>37.4</v>
      </c>
      <c r="J14" s="10">
        <f t="shared" si="2"/>
        <v>172.4</v>
      </c>
      <c r="K14" s="12"/>
    </row>
    <row r="15" spans="1:11" ht="37.4" customHeight="1" x14ac:dyDescent="0.3">
      <c r="A15" s="3">
        <v>13</v>
      </c>
      <c r="B15" s="7" t="s">
        <v>70</v>
      </c>
      <c r="C15" s="5" t="s">
        <v>71</v>
      </c>
      <c r="D15" s="5" t="s">
        <v>46</v>
      </c>
      <c r="E15" s="8" t="s">
        <v>47</v>
      </c>
      <c r="F15" s="9">
        <v>271</v>
      </c>
      <c r="G15" s="10">
        <v>73.400000000000006</v>
      </c>
      <c r="H15" s="10">
        <f t="shared" si="0"/>
        <v>135.5</v>
      </c>
      <c r="I15" s="10">
        <f t="shared" si="1"/>
        <v>36.700000000000003</v>
      </c>
      <c r="J15" s="10">
        <f t="shared" si="2"/>
        <v>172.2</v>
      </c>
      <c r="K15" s="13"/>
    </row>
    <row r="16" spans="1:11" ht="37.4" customHeight="1" x14ac:dyDescent="0.3">
      <c r="A16" s="3">
        <v>14</v>
      </c>
      <c r="B16" s="7" t="s">
        <v>72</v>
      </c>
      <c r="C16" s="5" t="s">
        <v>73</v>
      </c>
      <c r="D16" s="5" t="s">
        <v>46</v>
      </c>
      <c r="E16" s="8" t="s">
        <v>47</v>
      </c>
      <c r="F16" s="9">
        <v>269</v>
      </c>
      <c r="G16" s="10">
        <v>73.2</v>
      </c>
      <c r="H16" s="10">
        <f t="shared" si="0"/>
        <v>134.5</v>
      </c>
      <c r="I16" s="10">
        <f t="shared" si="1"/>
        <v>36.6</v>
      </c>
      <c r="J16" s="10">
        <f t="shared" si="2"/>
        <v>171.1</v>
      </c>
      <c r="K16" s="12"/>
    </row>
    <row r="17" spans="1:11" ht="37.4" customHeight="1" x14ac:dyDescent="0.3">
      <c r="A17" s="3">
        <v>15</v>
      </c>
      <c r="B17" s="7" t="s">
        <v>74</v>
      </c>
      <c r="C17" s="5" t="s">
        <v>75</v>
      </c>
      <c r="D17" s="5" t="s">
        <v>46</v>
      </c>
      <c r="E17" s="8" t="s">
        <v>47</v>
      </c>
      <c r="F17" s="9">
        <v>268</v>
      </c>
      <c r="G17" s="10">
        <v>71.8</v>
      </c>
      <c r="H17" s="10">
        <f t="shared" si="0"/>
        <v>134</v>
      </c>
      <c r="I17" s="10">
        <f t="shared" si="1"/>
        <v>35.9</v>
      </c>
      <c r="J17" s="10">
        <f t="shared" si="2"/>
        <v>169.9</v>
      </c>
      <c r="K17" s="12"/>
    </row>
    <row r="18" spans="1:11" ht="37.4" customHeight="1" x14ac:dyDescent="0.3">
      <c r="A18" s="3">
        <v>16</v>
      </c>
      <c r="B18" s="7" t="s">
        <v>76</v>
      </c>
      <c r="C18" s="5" t="s">
        <v>77</v>
      </c>
      <c r="D18" s="5" t="s">
        <v>46</v>
      </c>
      <c r="E18" s="8" t="s">
        <v>47</v>
      </c>
      <c r="F18" s="9">
        <v>264</v>
      </c>
      <c r="G18" s="10">
        <v>75.8</v>
      </c>
      <c r="H18" s="10">
        <f t="shared" si="0"/>
        <v>132</v>
      </c>
      <c r="I18" s="10">
        <f t="shared" si="1"/>
        <v>37.9</v>
      </c>
      <c r="J18" s="10">
        <f t="shared" si="2"/>
        <v>169.9</v>
      </c>
      <c r="K18" s="13"/>
    </row>
    <row r="19" spans="1:11" ht="37.4" customHeight="1" x14ac:dyDescent="0.3">
      <c r="A19" s="3">
        <v>17</v>
      </c>
      <c r="B19" s="7" t="s">
        <v>78</v>
      </c>
      <c r="C19" s="5" t="s">
        <v>79</v>
      </c>
      <c r="D19" s="5" t="s">
        <v>46</v>
      </c>
      <c r="E19" s="8" t="s">
        <v>47</v>
      </c>
      <c r="F19" s="9">
        <v>268</v>
      </c>
      <c r="G19" s="10">
        <v>70.599999999999994</v>
      </c>
      <c r="H19" s="10">
        <f t="shared" si="0"/>
        <v>134</v>
      </c>
      <c r="I19" s="10">
        <f t="shared" si="1"/>
        <v>35.299999999999997</v>
      </c>
      <c r="J19" s="10">
        <f t="shared" si="2"/>
        <v>169.3</v>
      </c>
      <c r="K19" s="12"/>
    </row>
    <row r="20" spans="1:11" ht="37.4" customHeight="1" x14ac:dyDescent="0.3">
      <c r="A20" s="3">
        <v>18</v>
      </c>
      <c r="B20" s="7" t="s">
        <v>80</v>
      </c>
      <c r="C20" s="5" t="s">
        <v>81</v>
      </c>
      <c r="D20" s="5" t="s">
        <v>46</v>
      </c>
      <c r="E20" s="8" t="s">
        <v>47</v>
      </c>
      <c r="F20" s="9">
        <v>263</v>
      </c>
      <c r="G20" s="10">
        <v>75</v>
      </c>
      <c r="H20" s="10">
        <f t="shared" si="0"/>
        <v>131.5</v>
      </c>
      <c r="I20" s="10">
        <f t="shared" si="1"/>
        <v>37.5</v>
      </c>
      <c r="J20" s="10">
        <f t="shared" si="2"/>
        <v>169</v>
      </c>
      <c r="K20" s="12"/>
    </row>
    <row r="21" spans="1:11" ht="37.4" customHeight="1" x14ac:dyDescent="0.3">
      <c r="A21" s="3">
        <v>19</v>
      </c>
      <c r="B21" s="7" t="s">
        <v>82</v>
      </c>
      <c r="C21" s="5" t="s">
        <v>83</v>
      </c>
      <c r="D21" s="5" t="s">
        <v>46</v>
      </c>
      <c r="E21" s="8" t="s">
        <v>47</v>
      </c>
      <c r="F21" s="9">
        <v>314</v>
      </c>
      <c r="G21" s="10">
        <v>0</v>
      </c>
      <c r="H21" s="10">
        <f t="shared" si="0"/>
        <v>157</v>
      </c>
      <c r="I21" s="10">
        <f t="shared" si="1"/>
        <v>0</v>
      </c>
      <c r="J21" s="10">
        <f t="shared" si="2"/>
        <v>157</v>
      </c>
      <c r="K21" s="12" t="s">
        <v>31</v>
      </c>
    </row>
    <row r="22" spans="1:11" ht="37.4" customHeight="1" x14ac:dyDescent="0.3">
      <c r="A22" s="3">
        <v>20</v>
      </c>
      <c r="B22" s="7" t="s">
        <v>84</v>
      </c>
      <c r="C22" s="5" t="s">
        <v>85</v>
      </c>
      <c r="D22" s="5" t="s">
        <v>46</v>
      </c>
      <c r="E22" s="8" t="s">
        <v>47</v>
      </c>
      <c r="F22" s="9">
        <v>303</v>
      </c>
      <c r="G22" s="10">
        <v>0</v>
      </c>
      <c r="H22" s="10">
        <f t="shared" si="0"/>
        <v>151.5</v>
      </c>
      <c r="I22" s="10">
        <f t="shared" si="1"/>
        <v>0</v>
      </c>
      <c r="J22" s="10">
        <f t="shared" si="2"/>
        <v>151.5</v>
      </c>
      <c r="K22" s="12" t="s">
        <v>31</v>
      </c>
    </row>
    <row r="23" spans="1:11" ht="37.4" customHeight="1" x14ac:dyDescent="0.3">
      <c r="A23" s="3">
        <v>21</v>
      </c>
      <c r="B23" s="7" t="s">
        <v>86</v>
      </c>
      <c r="C23" s="5" t="s">
        <v>87</v>
      </c>
      <c r="D23" s="5" t="s">
        <v>46</v>
      </c>
      <c r="E23" s="8" t="s">
        <v>47</v>
      </c>
      <c r="F23" s="9">
        <v>299</v>
      </c>
      <c r="G23" s="10">
        <v>0</v>
      </c>
      <c r="H23" s="10">
        <f t="shared" si="0"/>
        <v>149.5</v>
      </c>
      <c r="I23" s="10">
        <f t="shared" si="1"/>
        <v>0</v>
      </c>
      <c r="J23" s="10">
        <f t="shared" si="2"/>
        <v>149.5</v>
      </c>
      <c r="K23" s="12" t="s">
        <v>31</v>
      </c>
    </row>
    <row r="24" spans="1:11" ht="37.4" customHeight="1" x14ac:dyDescent="0.3">
      <c r="A24" s="3">
        <v>22</v>
      </c>
      <c r="B24" s="7" t="s">
        <v>88</v>
      </c>
      <c r="C24" s="5" t="s">
        <v>89</v>
      </c>
      <c r="D24" s="5" t="s">
        <v>46</v>
      </c>
      <c r="E24" s="8" t="s">
        <v>47</v>
      </c>
      <c r="F24" s="9">
        <v>285</v>
      </c>
      <c r="G24" s="10">
        <v>0</v>
      </c>
      <c r="H24" s="10">
        <f t="shared" si="0"/>
        <v>142.5</v>
      </c>
      <c r="I24" s="10">
        <f t="shared" si="1"/>
        <v>0</v>
      </c>
      <c r="J24" s="10">
        <f t="shared" si="2"/>
        <v>142.5</v>
      </c>
      <c r="K24" s="12" t="s">
        <v>31</v>
      </c>
    </row>
    <row r="25" spans="1:11" ht="37.4" customHeight="1" x14ac:dyDescent="0.3">
      <c r="A25" s="3">
        <v>23</v>
      </c>
      <c r="B25" s="7" t="s">
        <v>90</v>
      </c>
      <c r="C25" s="5" t="s">
        <v>91</v>
      </c>
      <c r="D25" s="5" t="s">
        <v>46</v>
      </c>
      <c r="E25" s="8" t="s">
        <v>47</v>
      </c>
      <c r="F25" s="9">
        <v>280</v>
      </c>
      <c r="G25" s="10">
        <v>0</v>
      </c>
      <c r="H25" s="10">
        <f t="shared" si="0"/>
        <v>140</v>
      </c>
      <c r="I25" s="10">
        <f t="shared" si="1"/>
        <v>0</v>
      </c>
      <c r="J25" s="10">
        <f t="shared" si="2"/>
        <v>140</v>
      </c>
      <c r="K25" s="12" t="s">
        <v>31</v>
      </c>
    </row>
    <row r="26" spans="1:11" ht="37.4" customHeight="1" x14ac:dyDescent="0.3">
      <c r="A26" s="3">
        <v>24</v>
      </c>
      <c r="B26" s="7" t="s">
        <v>92</v>
      </c>
      <c r="C26" s="5" t="s">
        <v>93</v>
      </c>
      <c r="D26" s="5" t="s">
        <v>46</v>
      </c>
      <c r="E26" s="8" t="s">
        <v>47</v>
      </c>
      <c r="F26" s="9">
        <v>275</v>
      </c>
      <c r="G26" s="10">
        <v>0</v>
      </c>
      <c r="H26" s="10">
        <f t="shared" si="0"/>
        <v>137.5</v>
      </c>
      <c r="I26" s="10">
        <f t="shared" si="1"/>
        <v>0</v>
      </c>
      <c r="J26" s="10">
        <f t="shared" si="2"/>
        <v>137.5</v>
      </c>
      <c r="K26" s="12" t="s">
        <v>31</v>
      </c>
    </row>
    <row r="27" spans="1:11" ht="37.4" customHeight="1" x14ac:dyDescent="0.3">
      <c r="A27" s="3">
        <v>25</v>
      </c>
      <c r="B27" s="7" t="s">
        <v>94</v>
      </c>
      <c r="C27" s="5" t="s">
        <v>95</v>
      </c>
      <c r="D27" s="5" t="s">
        <v>46</v>
      </c>
      <c r="E27" s="8" t="s">
        <v>47</v>
      </c>
      <c r="F27" s="9">
        <v>272</v>
      </c>
      <c r="G27" s="10">
        <v>0</v>
      </c>
      <c r="H27" s="10">
        <f t="shared" si="0"/>
        <v>136</v>
      </c>
      <c r="I27" s="10">
        <f t="shared" si="1"/>
        <v>0</v>
      </c>
      <c r="J27" s="10">
        <f t="shared" si="2"/>
        <v>136</v>
      </c>
      <c r="K27" s="12" t="s">
        <v>31</v>
      </c>
    </row>
    <row r="28" spans="1:11" ht="37.4" customHeight="1" x14ac:dyDescent="0.3">
      <c r="A28" s="3">
        <v>26</v>
      </c>
      <c r="B28" s="7" t="s">
        <v>96</v>
      </c>
      <c r="C28" s="5" t="s">
        <v>97</v>
      </c>
      <c r="D28" s="5" t="s">
        <v>46</v>
      </c>
      <c r="E28" s="8" t="s">
        <v>47</v>
      </c>
      <c r="F28" s="9">
        <v>272</v>
      </c>
      <c r="G28" s="10">
        <v>0</v>
      </c>
      <c r="H28" s="10">
        <f t="shared" si="0"/>
        <v>136</v>
      </c>
      <c r="I28" s="10">
        <f t="shared" si="1"/>
        <v>0</v>
      </c>
      <c r="J28" s="10">
        <f t="shared" si="2"/>
        <v>136</v>
      </c>
      <c r="K28" s="12" t="s">
        <v>31</v>
      </c>
    </row>
    <row r="29" spans="1:11" ht="37.4" customHeight="1" x14ac:dyDescent="0.3">
      <c r="A29" s="3">
        <v>27</v>
      </c>
      <c r="B29" s="7" t="s">
        <v>98</v>
      </c>
      <c r="C29" s="5" t="s">
        <v>99</v>
      </c>
      <c r="D29" s="5" t="s">
        <v>46</v>
      </c>
      <c r="E29" s="8" t="s">
        <v>47</v>
      </c>
      <c r="F29" s="9">
        <v>267</v>
      </c>
      <c r="G29" s="10">
        <v>0</v>
      </c>
      <c r="H29" s="10">
        <f t="shared" si="0"/>
        <v>133.5</v>
      </c>
      <c r="I29" s="10">
        <f t="shared" si="1"/>
        <v>0</v>
      </c>
      <c r="J29" s="10">
        <f t="shared" si="2"/>
        <v>133.5</v>
      </c>
      <c r="K29" s="12" t="s">
        <v>31</v>
      </c>
    </row>
    <row r="30" spans="1:11" ht="37.4" customHeight="1" x14ac:dyDescent="0.3">
      <c r="A30" s="3">
        <v>28</v>
      </c>
      <c r="B30" s="7" t="s">
        <v>100</v>
      </c>
      <c r="C30" s="5" t="s">
        <v>101</v>
      </c>
      <c r="D30" s="5" t="s">
        <v>46</v>
      </c>
      <c r="E30" s="8" t="s">
        <v>47</v>
      </c>
      <c r="F30" s="9">
        <v>265</v>
      </c>
      <c r="G30" s="10">
        <v>0</v>
      </c>
      <c r="H30" s="10">
        <f t="shared" si="0"/>
        <v>132.5</v>
      </c>
      <c r="I30" s="10">
        <f t="shared" si="1"/>
        <v>0</v>
      </c>
      <c r="J30" s="10">
        <f t="shared" si="2"/>
        <v>132.5</v>
      </c>
      <c r="K30" s="12" t="s">
        <v>31</v>
      </c>
    </row>
  </sheetData>
  <mergeCells count="1">
    <mergeCell ref="A1:K1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081701化学工程</vt:lpstr>
      <vt:lpstr>081702化学工艺</vt:lpstr>
      <vt:lpstr>081704 应用化学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 东晓</dc:creator>
  <cp:lastModifiedBy>Administrator</cp:lastModifiedBy>
  <dcterms:created xsi:type="dcterms:W3CDTF">2024-03-26T13:52:00Z</dcterms:created>
  <dcterms:modified xsi:type="dcterms:W3CDTF">2024-04-12T01:12:32Z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2024-03-26T06:36:36Z</vt:filetime>
  </property>
  <property fmtid="{D5CDD505-2E9C-101B-9397-08002B2CF9AE}" pid="4" name="ICV">
    <vt:lpwstr>28D26BAE148842FAB95474B362589D0E_12</vt:lpwstr>
  </property>
  <property fmtid="{D5CDD505-2E9C-101B-9397-08002B2CF9AE}" pid="5" name="KSOProductBuildVer">
    <vt:lpwstr>2052-12.1.0.16729</vt:lpwstr>
  </property>
</Properties>
</file>